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feitura\Desktop\2021-2024\RELATÓRIOS DIÁRIAS\"/>
    </mc:Choice>
  </mc:AlternateContent>
  <bookViews>
    <workbookView xWindow="0" yWindow="0" windowWidth="23040" windowHeight="9264"/>
  </bookViews>
  <sheets>
    <sheet name="Plan1" sheetId="1" r:id="rId1"/>
    <sheet name="Plan1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2" l="1"/>
  <c r="C45" i="2"/>
  <c r="B24" i="2"/>
  <c r="B20" i="2"/>
  <c r="B18" i="2"/>
  <c r="C18" i="2"/>
  <c r="C11" i="2"/>
  <c r="C16" i="1" l="1"/>
  <c r="D16" i="1"/>
  <c r="C22" i="1"/>
  <c r="D22" i="1"/>
  <c r="C13" i="2"/>
  <c r="C20" i="2"/>
  <c r="C24" i="2"/>
  <c r="C26" i="2" s="1"/>
  <c r="B11" i="2"/>
  <c r="B13" i="2" s="1"/>
  <c r="B26" i="2" l="1"/>
</calcChain>
</file>

<file path=xl/sharedStrings.xml><?xml version="1.0" encoding="utf-8"?>
<sst xmlns="http://schemas.openxmlformats.org/spreadsheetml/2006/main" count="66" uniqueCount="37">
  <si>
    <t>DIÁRIAS PARA 2022</t>
  </si>
  <si>
    <t>Qualquer Servidor:</t>
  </si>
  <si>
    <t>Régras:</t>
  </si>
  <si>
    <t>Para ter direito a diária, a distância percorrida deve ser maior de 140 Km.</t>
  </si>
  <si>
    <t>Para fazer valer o direito da diária o servidor deve apresentar uma nota fiscal</t>
  </si>
  <si>
    <t>far-se-á necessárioa nota fiscal do hotel.</t>
  </si>
  <si>
    <t>comprovando uma despesa e um comprovante da viagem; para diárias com pernoite</t>
  </si>
  <si>
    <t>SEM PERNOITE</t>
  </si>
  <si>
    <t>COM PERNOITE</t>
  </si>
  <si>
    <t>No RS</t>
  </si>
  <si>
    <t>Fora do Estado e + de 240 Km</t>
  </si>
  <si>
    <t xml:space="preserve">Prefeito </t>
  </si>
  <si>
    <t>Vice-Prefeito</t>
  </si>
  <si>
    <t>Para qualquer Servidor</t>
  </si>
  <si>
    <t>motorista</t>
  </si>
  <si>
    <t>Básico</t>
  </si>
  <si>
    <t>Com Pernoite</t>
  </si>
  <si>
    <t>Sem Pernoite</t>
  </si>
  <si>
    <t>Dentro RS</t>
  </si>
  <si>
    <t>Adicional de 50%</t>
  </si>
  <si>
    <t>Prefeito</t>
  </si>
  <si>
    <t>Vice- Prefeito</t>
  </si>
  <si>
    <t>Regras:</t>
  </si>
  <si>
    <t>QUALQUER SERVIDOR</t>
  </si>
  <si>
    <t>PREFEITO</t>
  </si>
  <si>
    <t>VICE-PREFEITO</t>
  </si>
  <si>
    <t>- Para fazer valer o direito da diária o servidor deve apresentar uma nota fiscal</t>
  </si>
  <si>
    <t>- Para diárias com pernoite, far-se-á necessário apresentar a nota fiscal da estadia.</t>
  </si>
  <si>
    <t xml:space="preserve">comprovando uma despesa e um comprovante da viagem; </t>
  </si>
  <si>
    <t>Fora do Estado e + de 200 Km</t>
  </si>
  <si>
    <t>Fora RS e + de 200 Km</t>
  </si>
  <si>
    <r>
      <rPr>
        <sz val="10"/>
        <color theme="1"/>
        <rFont val="Calibri"/>
        <family val="2"/>
      </rPr>
      <t xml:space="preserve">- </t>
    </r>
    <r>
      <rPr>
        <sz val="10"/>
        <color theme="1"/>
        <rFont val="Calibri"/>
        <family val="2"/>
        <scheme val="minor"/>
      </rPr>
      <t>Para ter direito a diária, a distância percorrida deve ser maior que 140 Km (apenas servidores);</t>
    </r>
  </si>
  <si>
    <t>Valores Referênciais para Aplicação.</t>
  </si>
  <si>
    <t>Leis da diária: Servidores: 1643/2015; Prefeito e Vice-Prefeito 1641/2015</t>
  </si>
  <si>
    <t>Vencimento Básico Motorista: R$ 2.564,29</t>
  </si>
  <si>
    <t>Vencimento Básico Prefeito: R$ 14.540,33</t>
  </si>
  <si>
    <t>DIÁRIAS PARA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</si>
</sst>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9" fontId="0" fillId="0" borderId="0" xfId="0" applyNumberFormat="1"/>
    <xf numFmtId="164" fontId="0" fillId="0" borderId="0" xfId="1" applyFont="1"/>
    <xf numFmtId="2" fontId="0" fillId="0" borderId="0" xfId="0" applyNumberForma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4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5" xfId="0" quotePrefix="1" applyFont="1" applyBorder="1"/>
    <xf numFmtId="0" fontId="3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2"/>
  <sheetViews>
    <sheetView tabSelected="1" topLeftCell="A7" workbookViewId="0">
      <selection activeCell="B1" sqref="B1:D1"/>
    </sheetView>
  </sheetViews>
  <sheetFormatPr defaultRowHeight="14.4" x14ac:dyDescent="0.3"/>
  <cols>
    <col min="2" max="2" width="26.5546875" customWidth="1"/>
    <col min="3" max="3" width="21" customWidth="1"/>
    <col min="4" max="4" width="30.109375" customWidth="1"/>
    <col min="5" max="5" width="17.88671875" customWidth="1"/>
  </cols>
  <sheetData>
    <row r="1" spans="2:4" ht="15" thickBot="1" x14ac:dyDescent="0.35">
      <c r="B1" s="32" t="s">
        <v>36</v>
      </c>
      <c r="C1" s="33"/>
      <c r="D1" s="34"/>
    </row>
    <row r="2" spans="2:4" x14ac:dyDescent="0.3">
      <c r="B2" s="10"/>
      <c r="C2" s="11"/>
      <c r="D2" s="12"/>
    </row>
    <row r="3" spans="2:4" s="4" customFormat="1" ht="13.8" x14ac:dyDescent="0.3">
      <c r="B3" s="13" t="s">
        <v>22</v>
      </c>
      <c r="C3" s="14"/>
      <c r="D3" s="15"/>
    </row>
    <row r="4" spans="2:4" s="4" customFormat="1" ht="13.8" x14ac:dyDescent="0.3">
      <c r="B4" s="16" t="s">
        <v>31</v>
      </c>
      <c r="C4" s="14"/>
      <c r="D4" s="15"/>
    </row>
    <row r="5" spans="2:4" s="4" customFormat="1" ht="13.8" x14ac:dyDescent="0.3">
      <c r="B5" s="16" t="s">
        <v>26</v>
      </c>
      <c r="C5" s="14"/>
      <c r="D5" s="15"/>
    </row>
    <row r="6" spans="2:4" s="4" customFormat="1" ht="13.8" x14ac:dyDescent="0.3">
      <c r="B6" s="17" t="s">
        <v>28</v>
      </c>
      <c r="C6" s="14"/>
      <c r="D6" s="15"/>
    </row>
    <row r="7" spans="2:4" s="4" customFormat="1" ht="13.8" x14ac:dyDescent="0.3">
      <c r="B7" s="16" t="s">
        <v>27</v>
      </c>
      <c r="C7" s="14"/>
      <c r="D7" s="15"/>
    </row>
    <row r="8" spans="2:4" x14ac:dyDescent="0.3">
      <c r="B8" s="10"/>
      <c r="C8" s="11"/>
      <c r="D8" s="12"/>
    </row>
    <row r="9" spans="2:4" x14ac:dyDescent="0.3">
      <c r="B9" s="18" t="s">
        <v>23</v>
      </c>
      <c r="C9" s="5" t="s">
        <v>7</v>
      </c>
      <c r="D9" s="19" t="s">
        <v>8</v>
      </c>
    </row>
    <row r="10" spans="2:4" x14ac:dyDescent="0.3">
      <c r="B10" s="20"/>
      <c r="C10" s="6"/>
      <c r="D10" s="21"/>
    </row>
    <row r="11" spans="2:4" x14ac:dyDescent="0.3">
      <c r="B11" s="20" t="s">
        <v>9</v>
      </c>
      <c r="C11" s="7">
        <v>128.21</v>
      </c>
      <c r="D11" s="22">
        <v>333.35</v>
      </c>
    </row>
    <row r="12" spans="2:4" x14ac:dyDescent="0.3">
      <c r="B12" s="20"/>
      <c r="C12" s="7"/>
      <c r="D12" s="22"/>
    </row>
    <row r="13" spans="2:4" x14ac:dyDescent="0.3">
      <c r="B13" s="20" t="s">
        <v>29</v>
      </c>
      <c r="C13" s="7">
        <v>192.32</v>
      </c>
      <c r="D13" s="22">
        <v>500.03</v>
      </c>
    </row>
    <row r="14" spans="2:4" x14ac:dyDescent="0.3">
      <c r="B14" s="20"/>
      <c r="C14" s="7"/>
      <c r="D14" s="22"/>
    </row>
    <row r="15" spans="2:4" x14ac:dyDescent="0.3">
      <c r="B15" s="20"/>
      <c r="C15" s="7"/>
      <c r="D15" s="22"/>
    </row>
    <row r="16" spans="2:4" x14ac:dyDescent="0.3">
      <c r="B16" s="18" t="s">
        <v>24</v>
      </c>
      <c r="C16" s="8" t="str">
        <f>'Plan1 (2)'!B16</f>
        <v>SEM PERNOITE</v>
      </c>
      <c r="D16" s="23" t="str">
        <f>'Plan1 (2)'!C16</f>
        <v>COM PERNOITE</v>
      </c>
    </row>
    <row r="17" spans="2:4" x14ac:dyDescent="0.3">
      <c r="B17" s="20"/>
      <c r="C17" s="7"/>
      <c r="D17" s="22"/>
    </row>
    <row r="18" spans="2:4" x14ac:dyDescent="0.3">
      <c r="B18" s="20" t="s">
        <v>9</v>
      </c>
      <c r="C18" s="9">
        <v>290.8</v>
      </c>
      <c r="D18" s="24">
        <v>581.61</v>
      </c>
    </row>
    <row r="19" spans="2:4" x14ac:dyDescent="0.3">
      <c r="B19" s="20"/>
      <c r="C19" s="7"/>
      <c r="D19" s="22"/>
    </row>
    <row r="20" spans="2:4" x14ac:dyDescent="0.3">
      <c r="B20" s="20" t="s">
        <v>29</v>
      </c>
      <c r="C20" s="7">
        <v>436.2</v>
      </c>
      <c r="D20" s="22">
        <v>872.41</v>
      </c>
    </row>
    <row r="21" spans="2:4" x14ac:dyDescent="0.3">
      <c r="B21" s="20"/>
      <c r="C21" s="7"/>
      <c r="D21" s="22"/>
    </row>
    <row r="22" spans="2:4" x14ac:dyDescent="0.3">
      <c r="B22" s="18" t="s">
        <v>25</v>
      </c>
      <c r="C22" s="8" t="str">
        <f>'Plan1 (2)'!B22</f>
        <v>SEM PERNOITE</v>
      </c>
      <c r="D22" s="23" t="str">
        <f>'Plan1 (2)'!C22</f>
        <v>COM PERNOITE</v>
      </c>
    </row>
    <row r="23" spans="2:4" x14ac:dyDescent="0.3">
      <c r="B23" s="20"/>
      <c r="C23" s="7"/>
      <c r="D23" s="22"/>
    </row>
    <row r="24" spans="2:4" x14ac:dyDescent="0.3">
      <c r="B24" s="20" t="s">
        <v>9</v>
      </c>
      <c r="C24" s="7">
        <v>145.4</v>
      </c>
      <c r="D24" s="22">
        <v>290.8</v>
      </c>
    </row>
    <row r="25" spans="2:4" x14ac:dyDescent="0.3">
      <c r="B25" s="20"/>
      <c r="C25" s="7"/>
      <c r="D25" s="22"/>
    </row>
    <row r="26" spans="2:4" ht="15" thickBot="1" x14ac:dyDescent="0.35">
      <c r="B26" s="25" t="s">
        <v>29</v>
      </c>
      <c r="C26" s="26">
        <v>218.1</v>
      </c>
      <c r="D26" s="27">
        <v>436.2</v>
      </c>
    </row>
    <row r="27" spans="2:4" ht="15" thickBot="1" x14ac:dyDescent="0.35"/>
    <row r="28" spans="2:4" x14ac:dyDescent="0.3">
      <c r="B28" s="35" t="s">
        <v>33</v>
      </c>
      <c r="C28" s="36"/>
      <c r="D28" s="37"/>
    </row>
    <row r="29" spans="2:4" ht="15" thickBot="1" x14ac:dyDescent="0.35">
      <c r="B29" s="28"/>
      <c r="C29" s="28"/>
      <c r="D29" s="28"/>
    </row>
    <row r="30" spans="2:4" ht="15" thickBot="1" x14ac:dyDescent="0.35">
      <c r="B30" s="38" t="s">
        <v>32</v>
      </c>
      <c r="C30" s="39"/>
      <c r="D30" s="40"/>
    </row>
    <row r="31" spans="2:4" x14ac:dyDescent="0.3">
      <c r="B31" s="41" t="s">
        <v>34</v>
      </c>
      <c r="C31" s="42"/>
      <c r="D31" s="43"/>
    </row>
    <row r="32" spans="2:4" ht="15" thickBot="1" x14ac:dyDescent="0.35">
      <c r="B32" s="29" t="s">
        <v>35</v>
      </c>
      <c r="C32" s="30"/>
      <c r="D32" s="31"/>
    </row>
  </sheetData>
  <mergeCells count="5">
    <mergeCell ref="B32:D32"/>
    <mergeCell ref="B1:D1"/>
    <mergeCell ref="B28:D28"/>
    <mergeCell ref="B30:D30"/>
    <mergeCell ref="B31:D3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13" workbookViewId="0">
      <selection activeCell="B38" sqref="B38"/>
    </sheetView>
  </sheetViews>
  <sheetFormatPr defaultRowHeight="14.4" x14ac:dyDescent="0.3"/>
  <cols>
    <col min="1" max="1" width="25.33203125" customWidth="1"/>
    <col min="2" max="2" width="21" customWidth="1"/>
    <col min="3" max="3" width="21.109375" customWidth="1"/>
    <col min="4" max="4" width="17.88671875" customWidth="1"/>
  </cols>
  <sheetData>
    <row r="1" spans="1:3" x14ac:dyDescent="0.3">
      <c r="B1" t="s">
        <v>0</v>
      </c>
    </row>
    <row r="3" spans="1:3" x14ac:dyDescent="0.3">
      <c r="A3" t="s">
        <v>2</v>
      </c>
    </row>
    <row r="4" spans="1:3" x14ac:dyDescent="0.3">
      <c r="A4" t="s">
        <v>3</v>
      </c>
    </row>
    <row r="5" spans="1:3" x14ac:dyDescent="0.3">
      <c r="A5" t="s">
        <v>4</v>
      </c>
    </row>
    <row r="6" spans="1:3" x14ac:dyDescent="0.3">
      <c r="A6" t="s">
        <v>6</v>
      </c>
    </row>
    <row r="7" spans="1:3" x14ac:dyDescent="0.3">
      <c r="A7" t="s">
        <v>5</v>
      </c>
    </row>
    <row r="9" spans="1:3" x14ac:dyDescent="0.3">
      <c r="A9" t="s">
        <v>1</v>
      </c>
      <c r="B9" t="s">
        <v>7</v>
      </c>
      <c r="C9" t="s">
        <v>8</v>
      </c>
    </row>
    <row r="11" spans="1:3" x14ac:dyDescent="0.3">
      <c r="A11" t="s">
        <v>9</v>
      </c>
      <c r="B11" s="3">
        <f>C31*B31</f>
        <v>111.009</v>
      </c>
      <c r="C11" s="3">
        <f>C30*B30</f>
        <v>288.6234</v>
      </c>
    </row>
    <row r="13" spans="1:3" x14ac:dyDescent="0.3">
      <c r="A13" t="s">
        <v>10</v>
      </c>
      <c r="B13" s="2">
        <f>B11+(B11*50%)</f>
        <v>166.51349999999999</v>
      </c>
      <c r="C13" s="2">
        <f>C11+(C11*50%)</f>
        <v>432.93510000000003</v>
      </c>
    </row>
    <row r="16" spans="1:3" x14ac:dyDescent="0.3">
      <c r="A16" t="s">
        <v>11</v>
      </c>
      <c r="B16" t="s">
        <v>7</v>
      </c>
      <c r="C16" t="s">
        <v>8</v>
      </c>
    </row>
    <row r="18" spans="1:3" x14ac:dyDescent="0.3">
      <c r="A18" t="s">
        <v>9</v>
      </c>
      <c r="B18" s="3">
        <f>C38*B38</f>
        <v>277.96480000000003</v>
      </c>
      <c r="C18" s="3">
        <f>C38*B37</f>
        <v>555.92960000000005</v>
      </c>
    </row>
    <row r="20" spans="1:3" x14ac:dyDescent="0.3">
      <c r="A20" t="s">
        <v>29</v>
      </c>
      <c r="B20" s="3">
        <f>B18+(B18*0.5)</f>
        <v>416.94720000000007</v>
      </c>
      <c r="C20" s="3">
        <f>C18+(C18*0.5)</f>
        <v>833.89440000000013</v>
      </c>
    </row>
    <row r="22" spans="1:3" x14ac:dyDescent="0.3">
      <c r="A22" t="s">
        <v>12</v>
      </c>
      <c r="B22" t="s">
        <v>7</v>
      </c>
      <c r="C22" t="s">
        <v>8</v>
      </c>
    </row>
    <row r="24" spans="1:3" x14ac:dyDescent="0.3">
      <c r="A24" t="s">
        <v>9</v>
      </c>
      <c r="B24" s="3">
        <f>C45*B45</f>
        <v>138.98240000000001</v>
      </c>
      <c r="C24" s="3">
        <f>C45*B44</f>
        <v>277.96480000000003</v>
      </c>
    </row>
    <row r="26" spans="1:3" x14ac:dyDescent="0.3">
      <c r="A26" t="s">
        <v>29</v>
      </c>
      <c r="B26" s="3">
        <f>B24+(B24*0.5)</f>
        <v>208.47360000000003</v>
      </c>
      <c r="C26" s="3">
        <f>C24+(C24*0.5)</f>
        <v>416.94720000000007</v>
      </c>
    </row>
    <row r="28" spans="1:3" x14ac:dyDescent="0.3">
      <c r="A28" t="s">
        <v>13</v>
      </c>
      <c r="B28" t="s">
        <v>14</v>
      </c>
      <c r="C28" t="s">
        <v>15</v>
      </c>
    </row>
    <row r="29" spans="1:3" x14ac:dyDescent="0.3">
      <c r="A29" t="s">
        <v>18</v>
      </c>
    </row>
    <row r="30" spans="1:3" x14ac:dyDescent="0.3">
      <c r="A30" t="s">
        <v>16</v>
      </c>
      <c r="B30" s="1">
        <v>0.13</v>
      </c>
      <c r="C30" s="2">
        <v>2220.1799999999998</v>
      </c>
    </row>
    <row r="31" spans="1:3" x14ac:dyDescent="0.3">
      <c r="A31" t="s">
        <v>17</v>
      </c>
      <c r="B31" s="1">
        <v>0.05</v>
      </c>
      <c r="C31" s="2">
        <v>2220.1799999999998</v>
      </c>
    </row>
    <row r="33" spans="1:3" x14ac:dyDescent="0.3">
      <c r="A33" t="s">
        <v>30</v>
      </c>
      <c r="B33" t="s">
        <v>19</v>
      </c>
    </row>
    <row r="35" spans="1:3" x14ac:dyDescent="0.3">
      <c r="A35" t="s">
        <v>20</v>
      </c>
    </row>
    <row r="36" spans="1:3" x14ac:dyDescent="0.3">
      <c r="A36" t="s">
        <v>18</v>
      </c>
      <c r="B36" t="s">
        <v>20</v>
      </c>
      <c r="C36" t="s">
        <v>15</v>
      </c>
    </row>
    <row r="37" spans="1:3" x14ac:dyDescent="0.3">
      <c r="A37" t="s">
        <v>16</v>
      </c>
      <c r="B37" s="1">
        <v>0.04</v>
      </c>
      <c r="C37" s="2">
        <v>13898.24</v>
      </c>
    </row>
    <row r="38" spans="1:3" x14ac:dyDescent="0.3">
      <c r="A38" t="s">
        <v>17</v>
      </c>
      <c r="B38" s="1">
        <v>0.02</v>
      </c>
      <c r="C38" s="2">
        <v>13898.24</v>
      </c>
    </row>
    <row r="40" spans="1:3" x14ac:dyDescent="0.3">
      <c r="A40" t="s">
        <v>30</v>
      </c>
      <c r="B40" t="s">
        <v>19</v>
      </c>
    </row>
    <row r="42" spans="1:3" x14ac:dyDescent="0.3">
      <c r="A42" t="s">
        <v>21</v>
      </c>
    </row>
    <row r="43" spans="1:3" x14ac:dyDescent="0.3">
      <c r="A43" t="s">
        <v>18</v>
      </c>
      <c r="B43" t="s">
        <v>12</v>
      </c>
      <c r="C43" t="s">
        <v>15</v>
      </c>
    </row>
    <row r="44" spans="1:3" x14ac:dyDescent="0.3">
      <c r="A44" t="s">
        <v>16</v>
      </c>
      <c r="B44" s="1">
        <v>0.04</v>
      </c>
      <c r="C44" s="2">
        <f>C37*0.5</f>
        <v>6949.12</v>
      </c>
    </row>
    <row r="45" spans="1:3" x14ac:dyDescent="0.3">
      <c r="A45" t="s">
        <v>17</v>
      </c>
      <c r="B45" s="1">
        <v>0.02</v>
      </c>
      <c r="C45" s="2">
        <f>C38*0.5</f>
        <v>6949.12</v>
      </c>
    </row>
    <row r="47" spans="1:3" x14ac:dyDescent="0.3">
      <c r="A47" t="s">
        <v>30</v>
      </c>
      <c r="B47" t="s">
        <v>19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Prefeitura</cp:lastModifiedBy>
  <cp:lastPrinted>2024-02-23T16:16:52Z</cp:lastPrinted>
  <dcterms:created xsi:type="dcterms:W3CDTF">2022-04-25T01:58:53Z</dcterms:created>
  <dcterms:modified xsi:type="dcterms:W3CDTF">2024-02-23T16:16:56Z</dcterms:modified>
</cp:coreProperties>
</file>